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liday entitlement calculator" sheetId="1" r:id="rId4"/>
  </sheets>
  <definedNames/>
  <calcPr/>
</workbook>
</file>

<file path=xl/sharedStrings.xml><?xml version="1.0" encoding="utf-8"?>
<sst xmlns="http://schemas.openxmlformats.org/spreadsheetml/2006/main" count="31" uniqueCount="25">
  <si>
    <t xml:space="preserve">                               Holiday entitlement calculator</t>
  </si>
  <si>
    <t>Legend</t>
  </si>
  <si>
    <t>Employee information</t>
  </si>
  <si>
    <t>Employee-specific data to be filled in</t>
  </si>
  <si>
    <t>Start date</t>
  </si>
  <si>
    <t>Date (e.g. 1-1-2016)</t>
  </si>
  <si>
    <t>End date</t>
  </si>
  <si>
    <t>Date</t>
  </si>
  <si>
    <t>Company-specific data to be filled in</t>
  </si>
  <si>
    <t>Working days a week</t>
  </si>
  <si>
    <t>Days</t>
  </si>
  <si>
    <t>Values ​​are calculated</t>
  </si>
  <si>
    <t>OR type of employment</t>
  </si>
  <si>
    <t>Percent (e.g. 100%, 50%)</t>
  </si>
  <si>
    <t>Operation information</t>
  </si>
  <si>
    <t>Company working week</t>
  </si>
  <si>
    <t>Entitlement to vacation with full-time + year-round employment</t>
  </si>
  <si>
    <t>Type of employment</t>
  </si>
  <si>
    <t>Percent</t>
  </si>
  <si>
    <t>Duration of employment</t>
  </si>
  <si>
    <t>Full months</t>
  </si>
  <si>
    <t>Entitlement to vacation (decimal)</t>
  </si>
  <si>
    <t>Corresponds to</t>
  </si>
  <si>
    <t>Hours</t>
  </si>
  <si>
    <t>Minutes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</si>
</sst>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h]:mm"/>
    <numFmt numFmtId="165" formatCode="[h]"/>
    <numFmt numFmtId="166" formatCode="mm"/>
  </numFmts>
  <fonts count="8">
    <font>
      <sz val="12.0"/>
      <color theme="1"/>
      <name val="Arial"/>
    </font>
    <font>
      <sz val="12.0"/>
      <color theme="1"/>
      <name val="Calibri"/>
    </font>
    <font>
      <b/>
      <sz val="20.0"/>
      <color rgb="FF04BC9D"/>
      <name val="Calibri"/>
    </font>
    <font/>
    <font>
      <b/>
      <sz val="18.0"/>
      <color theme="1"/>
      <name val="Calibri"/>
    </font>
    <font>
      <b/>
      <sz val="12.0"/>
      <color theme="1"/>
      <name val="Calibri"/>
    </font>
    <font>
      <sz val="12.0"/>
      <color rgb="FF000000"/>
      <name val="Calibri"/>
    </font>
    <font>
      <i/>
      <u/>
      <sz val="10.0"/>
      <color rgb="FF04BC9D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7AD2BE"/>
        <bgColor rgb="FF7AD2BE"/>
      </patternFill>
    </fill>
  </fills>
  <borders count="19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left/>
      <right style="medium">
        <color rgb="FF000000"/>
      </right>
      <top/>
      <bottom style="dotted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3" fillId="2" fontId="1" numFmtId="0" xfId="0" applyAlignment="1" applyBorder="1" applyFont="1">
      <alignment vertical="center"/>
    </xf>
    <xf borderId="3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vertical="center"/>
    </xf>
    <xf borderId="5" fillId="2" fontId="2" numFmtId="0" xfId="0" applyAlignment="1" applyBorder="1" applyFont="1">
      <alignment horizontal="center" readingOrder="0" vertical="center"/>
    </xf>
    <xf borderId="6" fillId="0" fontId="3" numFmtId="0" xfId="0" applyBorder="1" applyFont="1"/>
    <xf borderId="7" fillId="0" fontId="3" numFmtId="0" xfId="0" applyBorder="1" applyFont="1"/>
    <xf borderId="8" fillId="2" fontId="4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vertical="center"/>
    </xf>
    <xf borderId="10" fillId="2" fontId="5" numFmtId="0" xfId="0" applyAlignment="1" applyBorder="1" applyFont="1">
      <alignment horizontal="center" readingOrder="0" vertical="center"/>
    </xf>
    <xf borderId="5" fillId="2" fontId="5" numFmtId="0" xfId="0" applyAlignment="1" applyBorder="1" applyFont="1">
      <alignment horizontal="center" readingOrder="0" vertical="top"/>
    </xf>
    <xf borderId="11" fillId="3" fontId="6" numFmtId="0" xfId="0" applyAlignment="1" applyBorder="1" applyFill="1" applyFont="1">
      <alignment horizontal="center" readingOrder="0" vertical="center"/>
    </xf>
    <xf borderId="8" fillId="2" fontId="6" numFmtId="0" xfId="0" applyAlignment="1" applyBorder="1" applyFont="1">
      <alignment horizontal="right" readingOrder="0" vertical="center"/>
    </xf>
    <xf borderId="1" fillId="2" fontId="1" numFmtId="0" xfId="0" applyAlignment="1" applyBorder="1" applyFont="1">
      <alignment horizontal="right" vertical="center"/>
    </xf>
    <xf borderId="1" fillId="3" fontId="1" numFmtId="16" xfId="0" applyAlignment="1" applyBorder="1" applyFont="1" applyNumberFormat="1">
      <alignment horizontal="center" vertical="center"/>
    </xf>
    <xf borderId="1" fillId="2" fontId="1" numFmtId="16" xfId="0" applyAlignment="1" applyBorder="1" applyFont="1" applyNumberFormat="1">
      <alignment horizontal="center" vertical="center"/>
    </xf>
    <xf borderId="9" fillId="2" fontId="1" numFmtId="0" xfId="0" applyAlignment="1" applyBorder="1" applyFont="1">
      <alignment readingOrder="0" vertical="center"/>
    </xf>
    <xf borderId="11" fillId="3" fontId="1" numFmtId="0" xfId="0" applyAlignment="1" applyBorder="1" applyFont="1">
      <alignment horizontal="center" vertical="center"/>
    </xf>
    <xf borderId="9" fillId="2" fontId="6" numFmtId="0" xfId="0" applyAlignment="1" applyBorder="1" applyFont="1">
      <alignment readingOrder="0" vertical="center"/>
    </xf>
    <xf borderId="11" fillId="4" fontId="6" numFmtId="0" xfId="0" applyAlignment="1" applyBorder="1" applyFill="1" applyFont="1">
      <alignment horizontal="center" readingOrder="0" vertical="center"/>
    </xf>
    <xf borderId="8" fillId="2" fontId="1" numFmtId="0" xfId="0" applyAlignment="1" applyBorder="1" applyFont="1">
      <alignment horizontal="right" readingOrder="0" vertical="center"/>
    </xf>
    <xf borderId="1" fillId="3" fontId="1" numFmtId="0" xfId="0" applyAlignment="1" applyBorder="1" applyFont="1">
      <alignment horizontal="center" vertical="center"/>
    </xf>
    <xf borderId="9" fillId="2" fontId="6" numFmtId="0" xfId="0" applyAlignment="1" applyBorder="1" applyFont="1">
      <alignment readingOrder="0" shrinkToFit="0" vertical="center" wrapText="1"/>
    </xf>
    <xf borderId="12" fillId="5" fontId="1" numFmtId="0" xfId="0" applyAlignment="1" applyBorder="1" applyFill="1" applyFont="1">
      <alignment horizontal="center" readingOrder="0" vertical="center"/>
    </xf>
    <xf borderId="1" fillId="3" fontId="1" numFmtId="9" xfId="0" applyAlignment="1" applyBorder="1" applyFont="1" applyNumberFormat="1">
      <alignment horizontal="center" vertical="center"/>
    </xf>
    <xf borderId="9" fillId="2" fontId="1" numFmtId="0" xfId="0" applyAlignment="1" applyBorder="1" applyFont="1">
      <alignment readingOrder="0" shrinkToFit="0" vertical="center" wrapText="1"/>
    </xf>
    <xf borderId="13" fillId="2" fontId="1" numFmtId="0" xfId="0" applyAlignment="1" applyBorder="1" applyFont="1">
      <alignment horizontal="right" vertical="center"/>
    </xf>
    <xf borderId="14" fillId="2" fontId="1" numFmtId="0" xfId="0" applyAlignment="1" applyBorder="1" applyFont="1">
      <alignment horizontal="right" vertical="center"/>
    </xf>
    <xf borderId="14" fillId="2" fontId="1" numFmtId="0" xfId="0" applyAlignment="1" applyBorder="1" applyFont="1">
      <alignment horizontal="center" vertical="center"/>
    </xf>
    <xf borderId="15" fillId="2" fontId="1" numFmtId="0" xfId="0" applyAlignment="1" applyBorder="1" applyFont="1">
      <alignment shrinkToFit="0" vertical="center" wrapText="1"/>
    </xf>
    <xf borderId="8" fillId="2" fontId="1" numFmtId="0" xfId="0" applyAlignment="1" applyBorder="1" applyFont="1">
      <alignment horizontal="right" vertical="center"/>
    </xf>
    <xf borderId="9" fillId="2" fontId="1" numFmtId="0" xfId="0" applyAlignment="1" applyBorder="1" applyFont="1">
      <alignment vertical="center"/>
    </xf>
    <xf borderId="1" fillId="4" fontId="1" numFmtId="0" xfId="0" applyAlignment="1" applyBorder="1" applyFont="1">
      <alignment horizontal="center" vertical="center"/>
    </xf>
    <xf borderId="8" fillId="2" fontId="1" numFmtId="0" xfId="0" applyAlignment="1" applyBorder="1" applyFont="1">
      <alignment horizontal="right" readingOrder="0" shrinkToFit="0" vertical="center" wrapText="1"/>
    </xf>
    <xf borderId="1" fillId="2" fontId="1" numFmtId="0" xfId="0" applyAlignment="1" applyBorder="1" applyFont="1">
      <alignment horizontal="right" shrinkToFit="0" vertical="center" wrapText="1"/>
    </xf>
    <xf borderId="13" fillId="2" fontId="1" numFmtId="0" xfId="0" applyAlignment="1" applyBorder="1" applyFont="1">
      <alignment horizontal="right" shrinkToFit="0" vertical="center" wrapText="1"/>
    </xf>
    <xf borderId="14" fillId="2" fontId="1" numFmtId="0" xfId="0" applyAlignment="1" applyBorder="1" applyFont="1">
      <alignment horizontal="right" shrinkToFit="0" vertical="center" wrapText="1"/>
    </xf>
    <xf borderId="15" fillId="2" fontId="1" numFmtId="0" xfId="0" applyAlignment="1" applyBorder="1" applyFont="1">
      <alignment vertical="center"/>
    </xf>
    <xf borderId="1" fillId="5" fontId="1" numFmtId="9" xfId="0" applyAlignment="1" applyBorder="1" applyFont="1" applyNumberFormat="1">
      <alignment horizontal="center" vertical="center"/>
    </xf>
    <xf borderId="1" fillId="2" fontId="1" numFmtId="9" xfId="0" applyAlignment="1" applyBorder="1" applyFont="1" applyNumberFormat="1">
      <alignment horizontal="center" vertical="center"/>
    </xf>
    <xf borderId="1" fillId="5" fontId="1" numFmtId="0" xfId="0" applyAlignment="1" applyBorder="1" applyFont="1">
      <alignment horizontal="center" vertical="center"/>
    </xf>
    <xf borderId="1" fillId="2" fontId="1" numFmtId="164" xfId="0" applyAlignment="1" applyBorder="1" applyFont="1" applyNumberFormat="1">
      <alignment vertical="center"/>
    </xf>
    <xf borderId="1" fillId="5" fontId="1" numFmtId="165" xfId="0" applyAlignment="1" applyBorder="1" applyFont="1" applyNumberFormat="1">
      <alignment horizontal="center" vertical="center"/>
    </xf>
    <xf borderId="1" fillId="5" fontId="1" numFmtId="166" xfId="0" applyAlignment="1" applyBorder="1" applyFont="1" applyNumberFormat="1">
      <alignment horizontal="center" vertical="center"/>
    </xf>
    <xf borderId="16" fillId="2" fontId="7" numFmtId="0" xfId="0" applyAlignment="1" applyBorder="1" applyFont="1">
      <alignment horizontal="center" readingOrder="0" vertical="top"/>
    </xf>
    <xf borderId="17" fillId="0" fontId="3" numFmtId="0" xfId="0" applyBorder="1" applyFont="1"/>
    <xf borderId="1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333375</xdr:colOff>
      <xdr:row>2</xdr:row>
      <xdr:rowOff>28575</xdr:rowOff>
    </xdr:from>
    <xdr:ext cx="1828800" cy="571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78"/>
    <col customWidth="1" min="2" max="2" width="40.33"/>
    <col customWidth="1" min="3" max="3" width="2.11"/>
    <col customWidth="1" min="4" max="4" width="9.78"/>
    <col customWidth="1" min="5" max="5" width="1.67"/>
    <col customWidth="1" min="6" max="6" width="21.78"/>
    <col customWidth="1" min="7" max="7" width="2.67"/>
    <col customWidth="1" min="8" max="8" width="37.11"/>
    <col customWidth="1" min="9" max="26" width="10.56"/>
  </cols>
  <sheetData>
    <row r="1" ht="15.7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3"/>
      <c r="C2" s="4"/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6.5" customHeight="1">
      <c r="A3" s="1"/>
      <c r="B3" s="7" t="s">
        <v>0</v>
      </c>
      <c r="C3" s="8"/>
      <c r="D3" s="8"/>
      <c r="E3" s="8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"/>
      <c r="B4" s="10"/>
      <c r="C4" s="11"/>
      <c r="D4" s="12"/>
      <c r="E4" s="12"/>
      <c r="F4" s="13"/>
      <c r="G4" s="1"/>
      <c r="H4" s="14" t="s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5" t="s">
        <v>2</v>
      </c>
      <c r="C5" s="8"/>
      <c r="D5" s="8"/>
      <c r="E5" s="8"/>
      <c r="F5" s="9"/>
      <c r="G5" s="1"/>
      <c r="H5" s="16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"/>
      <c r="B6" s="17" t="s">
        <v>4</v>
      </c>
      <c r="C6" s="18"/>
      <c r="D6" s="19">
        <v>42370.0</v>
      </c>
      <c r="E6" s="20"/>
      <c r="F6" s="21" t="s">
        <v>5</v>
      </c>
      <c r="G6" s="1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0.0" customHeight="1">
      <c r="A7" s="1"/>
      <c r="B7" s="17" t="s">
        <v>6</v>
      </c>
      <c r="C7" s="18"/>
      <c r="D7" s="19">
        <v>42735.0</v>
      </c>
      <c r="E7" s="20"/>
      <c r="F7" s="23" t="s">
        <v>7</v>
      </c>
      <c r="G7" s="1"/>
      <c r="H7" s="24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0.0" customHeight="1">
      <c r="A8" s="1"/>
      <c r="B8" s="25" t="s">
        <v>9</v>
      </c>
      <c r="C8" s="18"/>
      <c r="D8" s="26">
        <v>3.0</v>
      </c>
      <c r="E8" s="2"/>
      <c r="F8" s="27" t="s">
        <v>10</v>
      </c>
      <c r="G8" s="1"/>
      <c r="H8" s="28" t="s">
        <v>11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0" customHeight="1">
      <c r="A9" s="1"/>
      <c r="B9" s="25" t="s">
        <v>12</v>
      </c>
      <c r="C9" s="18"/>
      <c r="D9" s="29"/>
      <c r="E9" s="2"/>
      <c r="F9" s="30" t="s">
        <v>13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/>
      <c r="B10" s="31"/>
      <c r="C10" s="32"/>
      <c r="D10" s="33"/>
      <c r="E10" s="33"/>
      <c r="F10" s="3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"/>
      <c r="B11" s="35"/>
      <c r="C11" s="18"/>
      <c r="D11" s="2"/>
      <c r="E11" s="2"/>
      <c r="F11" s="3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"/>
      <c r="B12" s="15" t="s">
        <v>14</v>
      </c>
      <c r="C12" s="8"/>
      <c r="D12" s="8"/>
      <c r="E12" s="8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17" t="s">
        <v>15</v>
      </c>
      <c r="C13" s="18"/>
      <c r="D13" s="37">
        <v>5.0</v>
      </c>
      <c r="E13" s="2"/>
      <c r="F13" s="23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38" t="s">
        <v>16</v>
      </c>
      <c r="C14" s="39"/>
      <c r="D14" s="37">
        <v>24.0</v>
      </c>
      <c r="E14" s="2"/>
      <c r="F14" s="23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1"/>
      <c r="B15" s="40"/>
      <c r="C15" s="41"/>
      <c r="D15" s="33"/>
      <c r="E15" s="33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1"/>
      <c r="B16" s="35"/>
      <c r="C16" s="18"/>
      <c r="D16" s="1"/>
      <c r="E16" s="1"/>
      <c r="F16" s="3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25" t="s">
        <v>17</v>
      </c>
      <c r="C17" s="18"/>
      <c r="D17" s="43">
        <f>IF(D9&lt;&gt;"",D9,D8/D13)</f>
        <v>0.6</v>
      </c>
      <c r="E17" s="44"/>
      <c r="F17" s="23" t="s">
        <v>18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25" t="s">
        <v>19</v>
      </c>
      <c r="C18" s="18"/>
      <c r="D18" s="45">
        <f>DATEDIF(D6,D7,"D")+1</f>
        <v>366</v>
      </c>
      <c r="E18" s="2"/>
      <c r="F18" s="23" t="s">
        <v>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25" t="s">
        <v>19</v>
      </c>
      <c r="C19" s="18"/>
      <c r="D19" s="45">
        <f>DATEDIF(D6,D7+1,"M")</f>
        <v>12</v>
      </c>
      <c r="E19" s="2"/>
      <c r="F19" s="21" t="s">
        <v>20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25" t="s">
        <v>21</v>
      </c>
      <c r="C20" s="18"/>
      <c r="D20" s="45">
        <f>D14/12*D19*D17</f>
        <v>14.4</v>
      </c>
      <c r="E20" s="2"/>
      <c r="F20" s="23" t="s">
        <v>10</v>
      </c>
      <c r="G20" s="1"/>
      <c r="H20" s="4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7" t="s">
        <v>22</v>
      </c>
      <c r="C21" s="18"/>
      <c r="D21" s="45">
        <f>INT(D20)</f>
        <v>14</v>
      </c>
      <c r="E21" s="2"/>
      <c r="F21" s="23" t="s">
        <v>10</v>
      </c>
      <c r="G21" s="1"/>
      <c r="H21" s="4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35"/>
      <c r="C22" s="18"/>
      <c r="D22" s="47">
        <f>MOD(D20,1)/3</f>
        <v>0.1333333333</v>
      </c>
      <c r="E22" s="2"/>
      <c r="F22" s="23" t="s">
        <v>23</v>
      </c>
      <c r="G22" s="1"/>
      <c r="H22" s="4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35"/>
      <c r="C23" s="18"/>
      <c r="D23" s="48">
        <f>MOD(D20,1)/3</f>
        <v>0.1333333333</v>
      </c>
      <c r="E23" s="2"/>
      <c r="F23" s="23" t="s">
        <v>24</v>
      </c>
      <c r="G23" s="1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0" customHeight="1">
      <c r="A24" s="1"/>
      <c r="B24" s="35"/>
      <c r="C24" s="18"/>
      <c r="D24" s="2"/>
      <c r="E24" s="2"/>
      <c r="F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9" t="str">
        <f>HYPERLINK("www.papershift.com/en","powered by Papershift - the HR tool for online duty planning and time recording")</f>
        <v>powered by Papershift - the HR tool for online duty planning and time recording</v>
      </c>
      <c r="C25" s="50"/>
      <c r="D25" s="50"/>
      <c r="E25" s="50"/>
      <c r="F25" s="5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3:F3"/>
    <mergeCell ref="B5:F5"/>
    <mergeCell ref="B12:F12"/>
    <mergeCell ref="B25:F25"/>
  </mergeCells>
  <printOptions/>
  <pageMargins bottom="0.75" footer="0.0" header="0.0" left="0.7" right="0.7" top="0.75"/>
  <pageSetup orientation="landscape"/>
  <drawing r:id="rId1"/>
</worksheet>
</file>